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s\Public Works-BY YEAR\2019-#71077-\071108 W. Sitcum Bld. 600 Roof Upgrade\Bid\"/>
    </mc:Choice>
  </mc:AlternateContent>
  <xr:revisionPtr revIDLastSave="0" documentId="13_ncr:1_{5126FCDC-0A11-463B-B4D1-259211DC32C7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UNIT PRICE" sheetId="2" r:id="rId1"/>
    <sheet name="LUMP SUM" sheetId="3" r:id="rId2"/>
  </sheets>
  <definedNames>
    <definedName name="_xlnm.Print_Titles" localSheetId="0">'UNIT PRICE'!$1:$9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2" l="1"/>
  <c r="F15" i="2"/>
  <c r="F14" i="2"/>
  <c r="F13" i="2"/>
  <c r="F10" i="2"/>
  <c r="F11" i="2"/>
  <c r="F12" i="2"/>
  <c r="Q18" i="3" l="1"/>
  <c r="O18" i="3"/>
  <c r="M18" i="3"/>
  <c r="K18" i="3"/>
  <c r="I18" i="3"/>
  <c r="G18" i="3"/>
  <c r="E18" i="3"/>
  <c r="L11" i="2"/>
  <c r="L12" i="2"/>
  <c r="L13" i="2"/>
  <c r="L14" i="2"/>
  <c r="L15" i="2"/>
  <c r="L16" i="2"/>
  <c r="L10" i="2"/>
  <c r="N11" i="2"/>
  <c r="N13" i="2"/>
  <c r="N14" i="2"/>
  <c r="N15" i="2"/>
  <c r="N16" i="2"/>
  <c r="J11" i="2"/>
  <c r="J13" i="2"/>
  <c r="J14" i="2"/>
  <c r="J15" i="2"/>
  <c r="J16" i="2"/>
  <c r="H11" i="2"/>
  <c r="H12" i="2"/>
  <c r="H13" i="2"/>
  <c r="H14" i="2"/>
  <c r="H15" i="2"/>
  <c r="H16" i="2"/>
  <c r="N10" i="2"/>
  <c r="J10" i="2"/>
  <c r="H10" i="2"/>
  <c r="M17" i="2" l="1"/>
  <c r="I17" i="2"/>
  <c r="G17" i="2"/>
  <c r="E17" i="2"/>
  <c r="K17" i="2"/>
</calcChain>
</file>

<file path=xl/sharedStrings.xml><?xml version="1.0" encoding="utf-8"?>
<sst xmlns="http://schemas.openxmlformats.org/spreadsheetml/2006/main" count="95" uniqueCount="39">
  <si>
    <t>Unit Price</t>
  </si>
  <si>
    <t>UOM</t>
  </si>
  <si>
    <t>LS</t>
  </si>
  <si>
    <t>Bid Results</t>
  </si>
  <si>
    <t>Bid Opening Date:</t>
  </si>
  <si>
    <t>Name of Bidder:</t>
  </si>
  <si>
    <t>** Information listed above is based upon bid package received. The content of the bid package has not been evaluated for responsiveness or responsible.</t>
  </si>
  <si>
    <t>APPARENT RANKING:</t>
  </si>
  <si>
    <t>AUTHORIZED SIGNATURE</t>
  </si>
  <si>
    <t>QYT</t>
  </si>
  <si>
    <t xml:space="preserve">Mobilization and Demobilization </t>
  </si>
  <si>
    <t>Amount</t>
  </si>
  <si>
    <t>PROJECT TITLE</t>
  </si>
  <si>
    <t>Contract Number 069### Job Number: 09####</t>
  </si>
  <si>
    <t>Bid Item</t>
  </si>
  <si>
    <t>Bid Description</t>
  </si>
  <si>
    <t>DAY, MONTH XX, 20XX</t>
  </si>
  <si>
    <t>BASE BID SUBTOTAL</t>
  </si>
  <si>
    <t>ADDENDA ACKNOWLEDGED</t>
  </si>
  <si>
    <t>SUBCONTRACTORS ACKNOWLEDGED</t>
  </si>
  <si>
    <t>BID SECURITY INCLUDED</t>
  </si>
  <si>
    <t>Engineer's Estimate</t>
  </si>
  <si>
    <t>Project Administration</t>
  </si>
  <si>
    <t>Unforeseen Conditions</t>
  </si>
  <si>
    <t>EA</t>
  </si>
  <si>
    <t>W. Sitcum Bldg. 600 Roof Replacement</t>
  </si>
  <si>
    <t>Contract Number 071108 Project Number:201062.03</t>
  </si>
  <si>
    <t>May 23rd, 2019 @ 2:00 p.m.</t>
  </si>
  <si>
    <t>Skylight Removal and Replacement</t>
  </si>
  <si>
    <t>Application of Fluid-Applied Coatings on Main Roof and Three Lower Small Roofs</t>
  </si>
  <si>
    <t>Bird Deterrent Wire System on Main Roof</t>
  </si>
  <si>
    <t>Hazardous Material Abatement and Monitor</t>
  </si>
  <si>
    <t>CHG Building Systems, Inc.</t>
  </si>
  <si>
    <t>Oak Hills Construction, LLC</t>
  </si>
  <si>
    <t>Cadence Construction, Inc.</t>
  </si>
  <si>
    <t xml:space="preserve">American Guaranteed Roofing </t>
  </si>
  <si>
    <t>na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</si>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</sst>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$&quot;#,##0.00"/>
    <numFmt numFmtId="166" formatCode="[$-409]mmmm\ d\,\ yyyy;@"/>
  </numFmts>
  <fonts count="15" x14ac:knownFonts="1">
    <font>
      <sz val="10"/>
      <name val="MS Sans Serif"/>
    </font>
    <font>
      <sz val="8"/>
      <name val="MS Sans Serif"/>
      <family val="2"/>
    </font>
    <font>
      <sz val="12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2"/>
      <name val="MS Sans Serif"/>
      <family val="2"/>
    </font>
    <font>
      <sz val="14"/>
      <name val="Trebuchet MS"/>
      <family val="2"/>
    </font>
    <font>
      <b/>
      <sz val="14"/>
      <name val="Trebuchet MS"/>
      <family val="2"/>
    </font>
    <font>
      <sz val="14"/>
      <name val="MS Sans Serif"/>
      <family val="2"/>
    </font>
    <font>
      <sz val="14"/>
      <color indexed="8"/>
      <name val="Trebuchet MS"/>
      <family val="2"/>
    </font>
    <font>
      <b/>
      <sz val="16"/>
      <name val="Trebuchet MS"/>
      <family val="2"/>
    </font>
    <font>
      <sz val="16"/>
      <name val="Trebuchet MS"/>
      <family val="2"/>
    </font>
    <font>
      <sz val="16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top" wrapText="1"/>
    </xf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5" fillId="2" borderId="3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Alignment="1"/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2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3" fillId="0" borderId="0" xfId="0" applyFont="1"/>
    <xf numFmtId="0" fontId="12" fillId="0" borderId="0" xfId="0" applyFont="1"/>
    <xf numFmtId="0" fontId="13" fillId="4" borderId="0" xfId="0" applyFont="1" applyFill="1" applyAlignment="1">
      <alignment horizontal="left"/>
    </xf>
    <xf numFmtId="0" fontId="12" fillId="5" borderId="0" xfId="0" applyFont="1" applyFill="1"/>
    <xf numFmtId="0" fontId="13" fillId="5" borderId="0" xfId="0" applyFont="1" applyFill="1"/>
    <xf numFmtId="0" fontId="2" fillId="5" borderId="0" xfId="0" applyFont="1" applyFill="1"/>
    <xf numFmtId="166" fontId="13" fillId="5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6" fillId="5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65" fontId="8" fillId="5" borderId="7" xfId="0" applyNumberFormat="1" applyFont="1" applyFill="1" applyBorder="1"/>
    <xf numFmtId="4" fontId="8" fillId="5" borderId="5" xfId="0" applyNumberFormat="1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5" fontId="8" fillId="6" borderId="7" xfId="0" applyNumberFormat="1" applyFont="1" applyFill="1" applyBorder="1"/>
    <xf numFmtId="4" fontId="8" fillId="6" borderId="5" xfId="0" applyNumberFormat="1" applyFont="1" applyFill="1" applyBorder="1"/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Alignment="1"/>
    <xf numFmtId="0" fontId="9" fillId="5" borderId="18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vertical="top"/>
    </xf>
    <xf numFmtId="0" fontId="2" fillId="6" borderId="1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165" fontId="8" fillId="5" borderId="8" xfId="0" applyNumberFormat="1" applyFont="1" applyFill="1" applyBorder="1" applyAlignment="1"/>
    <xf numFmtId="0" fontId="8" fillId="5" borderId="21" xfId="0" applyFont="1" applyFill="1" applyBorder="1" applyAlignment="1"/>
    <xf numFmtId="0" fontId="9" fillId="0" borderId="7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49" fontId="8" fillId="6" borderId="13" xfId="0" applyNumberFormat="1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8" fillId="0" borderId="22" xfId="0" applyFont="1" applyBorder="1" applyAlignment="1">
      <alignment vertical="center"/>
    </xf>
    <xf numFmtId="49" fontId="8" fillId="5" borderId="20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49" fontId="8" fillId="6" borderId="11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165" fontId="8" fillId="6" borderId="8" xfId="0" applyNumberFormat="1" applyFont="1" applyFill="1" applyBorder="1" applyAlignment="1"/>
    <xf numFmtId="0" fontId="8" fillId="6" borderId="21" xfId="0" applyFont="1" applyFill="1" applyBorder="1" applyAlignment="1"/>
    <xf numFmtId="0" fontId="9" fillId="5" borderId="8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vertical="center"/>
    </xf>
    <xf numFmtId="0" fontId="9" fillId="5" borderId="16" xfId="0" applyNumberFormat="1" applyFont="1" applyFill="1" applyBorder="1" applyAlignment="1">
      <alignment horizontal="center" vertical="center"/>
    </xf>
    <xf numFmtId="0" fontId="9" fillId="5" borderId="17" xfId="0" applyNumberFormat="1" applyFont="1" applyFill="1" applyBorder="1" applyAlignment="1">
      <alignment horizontal="center" vertical="center"/>
    </xf>
    <xf numFmtId="0" fontId="9" fillId="5" borderId="19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" fontId="8" fillId="0" borderId="24" xfId="0" applyNumberFormat="1" applyFon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49" fontId="8" fillId="4" borderId="15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8" fillId="4" borderId="1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4" borderId="22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9" fillId="4" borderId="18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9" fillId="4" borderId="16" xfId="0" applyNumberFormat="1" applyFont="1" applyFill="1" applyBorder="1" applyAlignment="1">
      <alignment horizontal="center" vertical="center"/>
    </xf>
    <xf numFmtId="0" fontId="9" fillId="4" borderId="17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8" fillId="4" borderId="24" xfId="0" applyNumberFormat="1" applyFont="1" applyFill="1" applyBorder="1" applyAlignment="1">
      <alignment horizontal="right" vertical="center"/>
    </xf>
    <xf numFmtId="4" fontId="0" fillId="4" borderId="25" xfId="0" applyNumberForma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5" fontId="8" fillId="4" borderId="8" xfId="0" applyNumberFormat="1" applyFont="1" applyFill="1" applyBorder="1" applyAlignment="1"/>
    <xf numFmtId="0" fontId="8" fillId="4" borderId="21" xfId="0" applyFont="1" applyFill="1" applyBorder="1" applyAlignment="1"/>
    <xf numFmtId="165" fontId="8" fillId="0" borderId="8" xfId="0" applyNumberFormat="1" applyFont="1" applyBorder="1" applyAlignment="1"/>
    <xf numFmtId="0" fontId="8" fillId="0" borderId="21" xfId="0" applyFont="1" applyBorder="1" applyAlignment="1"/>
    <xf numFmtId="0" fontId="9" fillId="0" borderId="8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49" fontId="8" fillId="4" borderId="11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49" fontId="8" fillId="4" borderId="20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0" fontId="13" fillId="5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96520</xdr:colOff>
      <xdr:row>5</xdr:row>
      <xdr:rowOff>213360</xdr:rowOff>
    </xdr:to>
    <xdr:pic>
      <xdr:nvPicPr>
        <xdr:cNvPr id="1058" name="Picture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0" y="0"/>
          <a:ext cx="2477770" cy="1562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678180</xdr:colOff>
      <xdr:row>0</xdr:row>
      <xdr:rowOff>152400</xdr:rowOff>
    </xdr:from>
    <xdr:to>
      <xdr:col>17</xdr:col>
      <xdr:colOff>60960</xdr:colOff>
      <xdr:row>5</xdr:row>
      <xdr:rowOff>121920</xdr:rowOff>
    </xdr:to>
    <xdr:pic>
      <xdr:nvPicPr>
        <xdr:cNvPr id="3081" name="Picture 1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8320" y="152400"/>
          <a:ext cx="21717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topLeftCell="A4" zoomScale="60" zoomScaleNormal="60" workbookViewId="0">
      <pane xSplit="4" topLeftCell="E1" activePane="topRight" state="frozen"/>
      <selection activeCell="A4" sqref="A4"/>
      <selection pane="topRight" activeCell="E1" sqref="E1:F1048576"/>
    </sheetView>
  </sheetViews>
  <sheetFormatPr defaultColWidth="9.1796875" defaultRowHeight="13.5" x14ac:dyDescent="0.35"/>
  <cols>
    <col min="1" max="1" width="6.54296875" style="5" customWidth="1"/>
    <col min="2" max="2" width="29.54296875" style="5" customWidth="1"/>
    <col min="3" max="4" width="8.1796875" style="5" customWidth="1"/>
    <col min="5" max="5" width="29.1796875" style="5" hidden="1" customWidth="1"/>
    <col min="6" max="6" width="19.453125" style="5" hidden="1" customWidth="1"/>
    <col min="7" max="7" width="18.81640625" style="5" customWidth="1"/>
    <col min="8" max="8" width="18" style="5" customWidth="1"/>
    <col min="9" max="9" width="17.81640625" style="5" customWidth="1"/>
    <col min="10" max="12" width="17.1796875" style="5" customWidth="1"/>
    <col min="13" max="13" width="17.54296875" style="5" customWidth="1"/>
    <col min="14" max="14" width="18.1796875" style="5" customWidth="1"/>
    <col min="15" max="16" width="13.54296875" style="5" customWidth="1"/>
    <col min="17" max="17" width="11.81640625" style="5" customWidth="1"/>
    <col min="18" max="18" width="13.1796875" style="5" customWidth="1"/>
    <col min="19" max="16384" width="9.1796875" style="5"/>
  </cols>
  <sheetData>
    <row r="1" spans="1:16" s="1" customFormat="1" ht="20.5" x14ac:dyDescent="0.45">
      <c r="B1" s="9"/>
      <c r="C1" s="9"/>
      <c r="D1" s="9"/>
      <c r="F1" s="29"/>
      <c r="G1" s="28" t="s">
        <v>25</v>
      </c>
      <c r="H1" s="139"/>
      <c r="I1" s="139"/>
      <c r="J1" s="30"/>
      <c r="K1" s="30"/>
      <c r="L1" s="30"/>
      <c r="M1" s="30"/>
      <c r="N1" s="30"/>
      <c r="O1" s="30"/>
      <c r="P1" s="30"/>
    </row>
    <row r="2" spans="1:16" s="1" customFormat="1" ht="20.5" x14ac:dyDescent="0.45">
      <c r="B2" s="9"/>
      <c r="C2" s="9"/>
      <c r="D2" s="9"/>
      <c r="F2" s="29"/>
      <c r="G2" s="28" t="s">
        <v>26</v>
      </c>
      <c r="H2" s="139"/>
      <c r="I2" s="139"/>
      <c r="J2" s="30"/>
      <c r="K2" s="30"/>
      <c r="L2" s="30"/>
      <c r="M2" s="30"/>
      <c r="N2" s="30"/>
      <c r="O2" s="30"/>
      <c r="P2" s="30"/>
    </row>
    <row r="3" spans="1:16" s="1" customFormat="1" ht="20.5" x14ac:dyDescent="0.45">
      <c r="B3" s="9"/>
      <c r="C3" s="9"/>
      <c r="D3" s="9"/>
      <c r="F3" s="29"/>
      <c r="G3" s="28" t="s">
        <v>3</v>
      </c>
      <c r="H3" s="139"/>
      <c r="I3" s="139"/>
      <c r="J3" s="30"/>
      <c r="K3" s="30"/>
      <c r="L3" s="30"/>
      <c r="M3" s="30"/>
      <c r="N3" s="30"/>
      <c r="O3" s="30"/>
      <c r="P3" s="30"/>
    </row>
    <row r="4" spans="1:16" s="1" customFormat="1" ht="20.5" x14ac:dyDescent="0.45">
      <c r="B4" s="9"/>
      <c r="C4" s="9"/>
      <c r="D4" s="9"/>
      <c r="F4" s="29"/>
      <c r="G4" s="29"/>
      <c r="H4" s="139"/>
      <c r="I4" s="139"/>
      <c r="J4" s="30"/>
      <c r="K4" s="30"/>
      <c r="L4" s="30"/>
      <c r="M4" s="30"/>
      <c r="N4" s="30"/>
      <c r="O4" s="30"/>
      <c r="P4" s="30"/>
    </row>
    <row r="5" spans="1:16" s="1" customFormat="1" ht="20.5" x14ac:dyDescent="0.45">
      <c r="B5" s="56" t="s">
        <v>4</v>
      </c>
      <c r="C5" s="57"/>
      <c r="D5" s="57"/>
      <c r="F5" s="32"/>
      <c r="G5" s="31" t="s">
        <v>27</v>
      </c>
      <c r="H5" s="139"/>
      <c r="I5" s="139"/>
      <c r="J5" s="30"/>
      <c r="K5" s="30"/>
      <c r="L5" s="30"/>
      <c r="M5" s="30"/>
      <c r="N5" s="30"/>
      <c r="O5" s="30"/>
      <c r="P5" s="30"/>
    </row>
    <row r="6" spans="1:16" s="1" customFormat="1" ht="19" customHeight="1" x14ac:dyDescent="0.45">
      <c r="B6" s="10"/>
      <c r="C6" s="11"/>
      <c r="D6" s="11"/>
      <c r="F6" s="33"/>
      <c r="G6" s="33"/>
      <c r="H6" s="139"/>
      <c r="I6" s="139"/>
      <c r="J6" s="30"/>
      <c r="K6" s="30"/>
      <c r="L6" s="30"/>
      <c r="M6" s="30"/>
      <c r="N6" s="30"/>
      <c r="O6" s="30"/>
      <c r="P6" s="30"/>
    </row>
    <row r="7" spans="1:16" ht="14" customHeight="1" thickBot="1" x14ac:dyDescent="0.5">
      <c r="B7" s="2"/>
      <c r="C7" s="2"/>
      <c r="D7" s="3"/>
      <c r="F7" s="34"/>
      <c r="G7" s="34"/>
      <c r="H7" s="140"/>
      <c r="I7" s="140"/>
      <c r="J7" s="35"/>
      <c r="K7" s="35"/>
      <c r="L7" s="35"/>
      <c r="M7" s="35"/>
      <c r="N7" s="35"/>
      <c r="O7" s="35"/>
      <c r="P7" s="35"/>
    </row>
    <row r="8" spans="1:16" s="6" customFormat="1" ht="37.5" customHeight="1" x14ac:dyDescent="0.35">
      <c r="A8" s="7"/>
      <c r="B8" s="62" t="s">
        <v>5</v>
      </c>
      <c r="C8" s="62"/>
      <c r="D8" s="63"/>
      <c r="E8" s="64" t="s">
        <v>21</v>
      </c>
      <c r="F8" s="65"/>
      <c r="G8" s="60" t="s">
        <v>32</v>
      </c>
      <c r="H8" s="66"/>
      <c r="I8" s="60" t="s">
        <v>33</v>
      </c>
      <c r="J8" s="61"/>
      <c r="K8" s="60" t="s">
        <v>34</v>
      </c>
      <c r="L8" s="61"/>
      <c r="M8" s="60" t="s">
        <v>35</v>
      </c>
      <c r="N8" s="61"/>
      <c r="O8" s="36"/>
      <c r="P8" s="36"/>
    </row>
    <row r="9" spans="1:16" s="6" customFormat="1" ht="29.5" thickBot="1" x14ac:dyDescent="0.4">
      <c r="A9" s="15" t="s">
        <v>14</v>
      </c>
      <c r="B9" s="16" t="s">
        <v>15</v>
      </c>
      <c r="C9" s="8" t="s">
        <v>1</v>
      </c>
      <c r="D9" s="14" t="s">
        <v>9</v>
      </c>
      <c r="E9" s="52" t="s">
        <v>0</v>
      </c>
      <c r="F9" s="53" t="s">
        <v>11</v>
      </c>
      <c r="G9" s="37" t="s">
        <v>0</v>
      </c>
      <c r="H9" s="38" t="s">
        <v>11</v>
      </c>
      <c r="I9" s="37" t="s">
        <v>0</v>
      </c>
      <c r="J9" s="38" t="s">
        <v>11</v>
      </c>
      <c r="K9" s="37" t="s">
        <v>0</v>
      </c>
      <c r="L9" s="38" t="s">
        <v>11</v>
      </c>
      <c r="M9" s="37" t="s">
        <v>0</v>
      </c>
      <c r="N9" s="38" t="s">
        <v>11</v>
      </c>
      <c r="O9" s="36"/>
      <c r="P9" s="36"/>
    </row>
    <row r="10" spans="1:16" s="6" customFormat="1" ht="60" customHeight="1" x14ac:dyDescent="0.45">
      <c r="A10" s="41">
        <v>1</v>
      </c>
      <c r="B10" s="42" t="s">
        <v>10</v>
      </c>
      <c r="C10" s="43" t="s">
        <v>2</v>
      </c>
      <c r="D10" s="44">
        <v>1</v>
      </c>
      <c r="E10" s="54">
        <v>66000</v>
      </c>
      <c r="F10" s="55">
        <f>D10*E10</f>
        <v>66000</v>
      </c>
      <c r="G10" s="39">
        <v>32308</v>
      </c>
      <c r="H10" s="40">
        <f>G10*D10</f>
        <v>32308</v>
      </c>
      <c r="I10" s="39">
        <v>20000</v>
      </c>
      <c r="J10" s="40">
        <f>I10*D10</f>
        <v>20000</v>
      </c>
      <c r="K10" s="39">
        <v>75000</v>
      </c>
      <c r="L10" s="40">
        <f>K10*D10</f>
        <v>75000</v>
      </c>
      <c r="M10" s="39">
        <v>40000</v>
      </c>
      <c r="N10" s="40">
        <f>M10*D10</f>
        <v>40000</v>
      </c>
      <c r="O10" s="36"/>
      <c r="P10" s="36"/>
    </row>
    <row r="11" spans="1:16" s="6" customFormat="1" ht="60" customHeight="1" x14ac:dyDescent="0.45">
      <c r="A11" s="45">
        <v>2</v>
      </c>
      <c r="B11" s="46" t="s">
        <v>22</v>
      </c>
      <c r="C11" s="47" t="s">
        <v>2</v>
      </c>
      <c r="D11" s="48">
        <v>1</v>
      </c>
      <c r="E11" s="54">
        <v>60000</v>
      </c>
      <c r="F11" s="55">
        <f>D11*E11</f>
        <v>60000</v>
      </c>
      <c r="G11" s="39">
        <v>109331</v>
      </c>
      <c r="H11" s="40">
        <f t="shared" ref="H11:H16" si="0">G11*D11</f>
        <v>109331</v>
      </c>
      <c r="I11" s="39">
        <v>50000</v>
      </c>
      <c r="J11" s="40">
        <f t="shared" ref="J11:J16" si="1">I11*D11</f>
        <v>50000</v>
      </c>
      <c r="K11" s="39">
        <v>75000</v>
      </c>
      <c r="L11" s="40">
        <f t="shared" ref="L11:L16" si="2">K11*D11</f>
        <v>75000</v>
      </c>
      <c r="M11" s="39">
        <v>38000</v>
      </c>
      <c r="N11" s="40">
        <f t="shared" ref="N11:N16" si="3">M11*D11</f>
        <v>38000</v>
      </c>
      <c r="O11" s="36"/>
      <c r="P11" s="36"/>
    </row>
    <row r="12" spans="1:16" s="6" customFormat="1" ht="60" customHeight="1" x14ac:dyDescent="0.45">
      <c r="A12" s="45">
        <v>3</v>
      </c>
      <c r="B12" s="46" t="s">
        <v>28</v>
      </c>
      <c r="C12" s="47" t="s">
        <v>24</v>
      </c>
      <c r="D12" s="48">
        <v>57</v>
      </c>
      <c r="E12" s="54">
        <v>3325</v>
      </c>
      <c r="F12" s="55">
        <f>D12*E12</f>
        <v>189525</v>
      </c>
      <c r="G12" s="39">
        <v>2246</v>
      </c>
      <c r="H12" s="40">
        <f t="shared" si="0"/>
        <v>128022</v>
      </c>
      <c r="I12" s="39">
        <v>1578.95</v>
      </c>
      <c r="J12" s="40">
        <v>90000</v>
      </c>
      <c r="K12" s="39">
        <v>2456</v>
      </c>
      <c r="L12" s="40">
        <f t="shared" si="2"/>
        <v>139992</v>
      </c>
      <c r="M12" s="39">
        <v>1937</v>
      </c>
      <c r="N12" s="40">
        <v>110000</v>
      </c>
      <c r="O12" s="36"/>
      <c r="P12" s="36"/>
    </row>
    <row r="13" spans="1:16" s="6" customFormat="1" ht="76.5" customHeight="1" x14ac:dyDescent="0.45">
      <c r="A13" s="45">
        <v>4</v>
      </c>
      <c r="B13" s="46" t="s">
        <v>29</v>
      </c>
      <c r="C13" s="47" t="s">
        <v>2</v>
      </c>
      <c r="D13" s="48">
        <v>1</v>
      </c>
      <c r="E13" s="54">
        <v>351300</v>
      </c>
      <c r="F13" s="55">
        <f t="shared" ref="F13:F16" si="4">D13*E13</f>
        <v>351300</v>
      </c>
      <c r="G13" s="39">
        <v>277840</v>
      </c>
      <c r="H13" s="40">
        <f t="shared" si="0"/>
        <v>277840</v>
      </c>
      <c r="I13" s="39">
        <v>438500</v>
      </c>
      <c r="J13" s="40">
        <f t="shared" si="1"/>
        <v>438500</v>
      </c>
      <c r="K13" s="39">
        <v>280000</v>
      </c>
      <c r="L13" s="40">
        <f t="shared" si="2"/>
        <v>280000</v>
      </c>
      <c r="M13" s="39">
        <v>421500</v>
      </c>
      <c r="N13" s="40">
        <f t="shared" si="3"/>
        <v>421500</v>
      </c>
      <c r="O13" s="36"/>
      <c r="P13" s="36"/>
    </row>
    <row r="14" spans="1:16" s="6" customFormat="1" ht="60" customHeight="1" x14ac:dyDescent="0.45">
      <c r="A14" s="45">
        <v>5</v>
      </c>
      <c r="B14" s="46" t="s">
        <v>30</v>
      </c>
      <c r="C14" s="47" t="s">
        <v>2</v>
      </c>
      <c r="D14" s="48">
        <v>1</v>
      </c>
      <c r="E14" s="54">
        <v>92000</v>
      </c>
      <c r="F14" s="55">
        <f t="shared" si="4"/>
        <v>92000</v>
      </c>
      <c r="G14" s="39">
        <v>67263</v>
      </c>
      <c r="H14" s="40">
        <f t="shared" si="0"/>
        <v>67263</v>
      </c>
      <c r="I14" s="39">
        <v>70000</v>
      </c>
      <c r="J14" s="40">
        <f t="shared" si="1"/>
        <v>70000</v>
      </c>
      <c r="K14" s="39">
        <v>150000</v>
      </c>
      <c r="L14" s="40">
        <f t="shared" si="2"/>
        <v>150000</v>
      </c>
      <c r="M14" s="39">
        <v>81000</v>
      </c>
      <c r="N14" s="40">
        <f t="shared" si="3"/>
        <v>81000</v>
      </c>
      <c r="O14" s="36"/>
      <c r="P14" s="36"/>
    </row>
    <row r="15" spans="1:16" s="6" customFormat="1" ht="60" customHeight="1" x14ac:dyDescent="0.45">
      <c r="A15" s="45">
        <v>6</v>
      </c>
      <c r="B15" s="49" t="s">
        <v>31</v>
      </c>
      <c r="C15" s="50" t="s">
        <v>2</v>
      </c>
      <c r="D15" s="51">
        <v>1</v>
      </c>
      <c r="E15" s="54">
        <v>5500</v>
      </c>
      <c r="F15" s="55">
        <f t="shared" si="4"/>
        <v>5500</v>
      </c>
      <c r="G15" s="39">
        <v>13990</v>
      </c>
      <c r="H15" s="40">
        <f t="shared" si="0"/>
        <v>13990</v>
      </c>
      <c r="I15" s="39">
        <v>10000</v>
      </c>
      <c r="J15" s="40">
        <f t="shared" si="1"/>
        <v>10000</v>
      </c>
      <c r="K15" s="39">
        <v>40000</v>
      </c>
      <c r="L15" s="40">
        <f t="shared" si="2"/>
        <v>40000</v>
      </c>
      <c r="M15" s="39">
        <v>65000</v>
      </c>
      <c r="N15" s="40">
        <f t="shared" si="3"/>
        <v>65000</v>
      </c>
      <c r="O15" s="36"/>
      <c r="P15" s="36"/>
    </row>
    <row r="16" spans="1:16" s="6" customFormat="1" ht="60" customHeight="1" thickBot="1" x14ac:dyDescent="0.5">
      <c r="A16" s="45">
        <v>7</v>
      </c>
      <c r="B16" s="49" t="s">
        <v>23</v>
      </c>
      <c r="C16" s="50" t="s">
        <v>24</v>
      </c>
      <c r="D16" s="51">
        <v>1</v>
      </c>
      <c r="E16" s="54">
        <v>20000</v>
      </c>
      <c r="F16" s="55">
        <f t="shared" si="4"/>
        <v>20000</v>
      </c>
      <c r="G16" s="39">
        <v>20000</v>
      </c>
      <c r="H16" s="40">
        <f t="shared" si="0"/>
        <v>20000</v>
      </c>
      <c r="I16" s="39">
        <v>20000</v>
      </c>
      <c r="J16" s="40">
        <f t="shared" si="1"/>
        <v>20000</v>
      </c>
      <c r="K16" s="39">
        <v>20000</v>
      </c>
      <c r="L16" s="40">
        <f t="shared" si="2"/>
        <v>20000</v>
      </c>
      <c r="M16" s="39">
        <v>20000</v>
      </c>
      <c r="N16" s="40">
        <f t="shared" si="3"/>
        <v>20000</v>
      </c>
      <c r="O16" s="36"/>
      <c r="P16" s="36"/>
    </row>
    <row r="17" spans="1:16" s="6" customFormat="1" ht="24.65" customHeight="1" x14ac:dyDescent="0.45">
      <c r="A17" s="87" t="s">
        <v>17</v>
      </c>
      <c r="B17" s="88"/>
      <c r="C17" s="88"/>
      <c r="D17" s="89"/>
      <c r="E17" s="90">
        <f>SUM(F10:F16)</f>
        <v>784325</v>
      </c>
      <c r="F17" s="91"/>
      <c r="G17" s="67">
        <f>SUM(H10:H16)</f>
        <v>648754</v>
      </c>
      <c r="H17" s="68"/>
      <c r="I17" s="67">
        <f>SUM(J10:J16)</f>
        <v>698500</v>
      </c>
      <c r="J17" s="68"/>
      <c r="K17" s="67">
        <f>SUM(L10:L16)</f>
        <v>779992</v>
      </c>
      <c r="L17" s="68"/>
      <c r="M17" s="67">
        <f>SUM(N10:N16)</f>
        <v>775500</v>
      </c>
      <c r="N17" s="68"/>
      <c r="O17" s="36"/>
      <c r="P17" s="36"/>
    </row>
    <row r="18" spans="1:16" s="6" customFormat="1" ht="24.65" customHeight="1" x14ac:dyDescent="0.35">
      <c r="A18" s="92" t="s">
        <v>18</v>
      </c>
      <c r="B18" s="93"/>
      <c r="C18" s="93"/>
      <c r="D18" s="93"/>
      <c r="E18" s="85"/>
      <c r="F18" s="86"/>
      <c r="G18" s="81" t="s">
        <v>36</v>
      </c>
      <c r="H18" s="82"/>
      <c r="I18" s="79" t="s">
        <v>36</v>
      </c>
      <c r="J18" s="80"/>
      <c r="K18" s="81" t="s">
        <v>36</v>
      </c>
      <c r="L18" s="82"/>
      <c r="M18" s="81" t="s">
        <v>36</v>
      </c>
      <c r="N18" s="82"/>
      <c r="O18" s="36"/>
      <c r="P18" s="36"/>
    </row>
    <row r="19" spans="1:16" s="6" customFormat="1" ht="24.65" customHeight="1" x14ac:dyDescent="0.35">
      <c r="A19" s="69" t="s">
        <v>19</v>
      </c>
      <c r="B19" s="70"/>
      <c r="C19" s="70"/>
      <c r="D19" s="70"/>
      <c r="E19" s="71"/>
      <c r="F19" s="72"/>
      <c r="G19" s="73" t="s">
        <v>38</v>
      </c>
      <c r="H19" s="74"/>
      <c r="I19" s="75" t="s">
        <v>36</v>
      </c>
      <c r="J19" s="76"/>
      <c r="K19" s="73" t="s">
        <v>37</v>
      </c>
      <c r="L19" s="74"/>
      <c r="M19" s="73" t="s">
        <v>38</v>
      </c>
      <c r="N19" s="74"/>
      <c r="O19" s="36"/>
      <c r="P19" s="36"/>
    </row>
    <row r="20" spans="1:16" s="6" customFormat="1" ht="24.65" customHeight="1" x14ac:dyDescent="0.35">
      <c r="A20" s="69" t="s">
        <v>8</v>
      </c>
      <c r="B20" s="70"/>
      <c r="C20" s="70"/>
      <c r="D20" s="70"/>
      <c r="E20" s="71"/>
      <c r="F20" s="72"/>
      <c r="G20" s="73" t="s">
        <v>37</v>
      </c>
      <c r="H20" s="74"/>
      <c r="I20" s="75" t="s">
        <v>37</v>
      </c>
      <c r="J20" s="76"/>
      <c r="K20" s="73" t="s">
        <v>37</v>
      </c>
      <c r="L20" s="74"/>
      <c r="M20" s="73" t="s">
        <v>37</v>
      </c>
      <c r="N20" s="74"/>
      <c r="O20" s="36"/>
      <c r="P20" s="36"/>
    </row>
    <row r="21" spans="1:16" s="6" customFormat="1" ht="24.65" customHeight="1" x14ac:dyDescent="0.35">
      <c r="A21" s="69" t="s">
        <v>20</v>
      </c>
      <c r="B21" s="70"/>
      <c r="C21" s="70"/>
      <c r="D21" s="70"/>
      <c r="E21" s="71"/>
      <c r="F21" s="72"/>
      <c r="G21" s="73" t="s">
        <v>37</v>
      </c>
      <c r="H21" s="74"/>
      <c r="I21" s="75" t="s">
        <v>37</v>
      </c>
      <c r="J21" s="76"/>
      <c r="K21" s="73" t="s">
        <v>37</v>
      </c>
      <c r="L21" s="74"/>
      <c r="M21" s="73" t="s">
        <v>37</v>
      </c>
      <c r="N21" s="74"/>
      <c r="O21" s="36"/>
      <c r="P21" s="36"/>
    </row>
    <row r="22" spans="1:16" s="6" customFormat="1" ht="24.65" customHeight="1" thickBot="1" x14ac:dyDescent="0.4">
      <c r="A22" s="77" t="s">
        <v>7</v>
      </c>
      <c r="B22" s="78"/>
      <c r="C22" s="78"/>
      <c r="D22" s="78"/>
      <c r="E22" s="83"/>
      <c r="F22" s="84"/>
      <c r="G22" s="58">
        <v>1</v>
      </c>
      <c r="H22" s="59"/>
      <c r="I22" s="94">
        <v>2</v>
      </c>
      <c r="J22" s="95"/>
      <c r="K22" s="58">
        <v>4</v>
      </c>
      <c r="L22" s="96"/>
      <c r="M22" s="58">
        <v>3</v>
      </c>
      <c r="N22" s="96"/>
      <c r="O22" s="36"/>
      <c r="P22" s="36"/>
    </row>
    <row r="23" spans="1:16" x14ac:dyDescent="0.35">
      <c r="E23" s="35" t="s">
        <v>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</sheetData>
  <mergeCells count="43">
    <mergeCell ref="M17:N17"/>
    <mergeCell ref="M18:N18"/>
    <mergeCell ref="I22:J22"/>
    <mergeCell ref="M22:N22"/>
    <mergeCell ref="E20:F20"/>
    <mergeCell ref="G20:H20"/>
    <mergeCell ref="I20:J20"/>
    <mergeCell ref="M20:N20"/>
    <mergeCell ref="G21:H21"/>
    <mergeCell ref="I21:J21"/>
    <mergeCell ref="M21:N21"/>
    <mergeCell ref="G17:H17"/>
    <mergeCell ref="K18:L18"/>
    <mergeCell ref="K20:L20"/>
    <mergeCell ref="K21:L21"/>
    <mergeCell ref="K22:L22"/>
    <mergeCell ref="A21:D21"/>
    <mergeCell ref="E18:F18"/>
    <mergeCell ref="A17:D17"/>
    <mergeCell ref="E17:F17"/>
    <mergeCell ref="E21:F21"/>
    <mergeCell ref="A18:D18"/>
    <mergeCell ref="I8:J8"/>
    <mergeCell ref="I17:J17"/>
    <mergeCell ref="I18:J18"/>
    <mergeCell ref="G18:H18"/>
    <mergeCell ref="E22:F22"/>
    <mergeCell ref="B5:D5"/>
    <mergeCell ref="G22:H22"/>
    <mergeCell ref="M8:N8"/>
    <mergeCell ref="B8:D8"/>
    <mergeCell ref="E8:F8"/>
    <mergeCell ref="G8:H8"/>
    <mergeCell ref="K8:L8"/>
    <mergeCell ref="K17:L17"/>
    <mergeCell ref="A19:D19"/>
    <mergeCell ref="E19:F19"/>
    <mergeCell ref="G19:H19"/>
    <mergeCell ref="I19:J19"/>
    <mergeCell ref="K19:L19"/>
    <mergeCell ref="M19:N19"/>
    <mergeCell ref="A20:D20"/>
    <mergeCell ref="A22:D22"/>
  </mergeCells>
  <phoneticPr fontId="1" type="noConversion"/>
  <pageMargins left="0.34" right="0.33" top="0.45" bottom="0.52" header="0.31" footer="0.2"/>
  <pageSetup paperSize="5" scale="64" fitToHeight="2" orientation="landscape" r:id="rId1"/>
  <headerFooter alignWithMargins="0"/>
  <rowBreaks count="1" manualBreakCount="1">
    <brk id="15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"/>
  <sheetViews>
    <sheetView topLeftCell="A13" zoomScale="60" zoomScaleNormal="60" workbookViewId="0">
      <selection activeCell="A25" sqref="A25:IV26"/>
    </sheetView>
  </sheetViews>
  <sheetFormatPr defaultColWidth="9.1796875" defaultRowHeight="13.5" x14ac:dyDescent="0.35"/>
  <cols>
    <col min="1" max="1" width="6.54296875" style="5" customWidth="1"/>
    <col min="2" max="2" width="32.1796875" style="5" customWidth="1"/>
    <col min="3" max="4" width="4.453125" style="5" customWidth="1"/>
    <col min="5" max="20" width="13.54296875" style="5" customWidth="1"/>
    <col min="21" max="21" width="11.81640625" style="5" customWidth="1"/>
    <col min="22" max="22" width="13.1796875" style="5" customWidth="1"/>
    <col min="23" max="16384" width="9.1796875" style="5"/>
  </cols>
  <sheetData>
    <row r="1" spans="1:18" s="1" customFormat="1" ht="20.5" x14ac:dyDescent="0.45">
      <c r="B1" s="25"/>
      <c r="C1" s="25"/>
      <c r="D1" s="25"/>
      <c r="E1" s="23" t="s">
        <v>12</v>
      </c>
      <c r="F1" s="24"/>
      <c r="G1" s="24"/>
      <c r="H1" s="24"/>
      <c r="I1" s="24"/>
      <c r="J1" s="22"/>
    </row>
    <row r="2" spans="1:18" s="1" customFormat="1" ht="20.5" x14ac:dyDescent="0.45">
      <c r="B2" s="25"/>
      <c r="C2" s="25"/>
      <c r="D2" s="25"/>
      <c r="E2" s="23" t="s">
        <v>13</v>
      </c>
      <c r="F2" s="24"/>
      <c r="G2" s="24"/>
      <c r="H2" s="24"/>
      <c r="I2" s="24"/>
      <c r="J2" s="22"/>
    </row>
    <row r="3" spans="1:18" s="1" customFormat="1" ht="20.5" x14ac:dyDescent="0.45">
      <c r="B3" s="25"/>
      <c r="C3" s="25"/>
      <c r="D3" s="25"/>
      <c r="E3" s="26" t="s">
        <v>3</v>
      </c>
      <c r="F3" s="25"/>
      <c r="G3" s="25"/>
      <c r="H3" s="25"/>
      <c r="I3" s="25"/>
    </row>
    <row r="4" spans="1:18" s="1" customFormat="1" ht="20.5" x14ac:dyDescent="0.45">
      <c r="B4" s="25"/>
      <c r="C4" s="25"/>
      <c r="D4" s="25"/>
      <c r="E4" s="25"/>
      <c r="F4" s="25"/>
      <c r="G4" s="25"/>
      <c r="H4" s="25"/>
      <c r="I4" s="25"/>
    </row>
    <row r="5" spans="1:18" s="1" customFormat="1" ht="20.5" x14ac:dyDescent="0.45">
      <c r="B5" s="56" t="s">
        <v>4</v>
      </c>
      <c r="C5" s="57"/>
      <c r="D5" s="57"/>
      <c r="E5" s="27" t="s">
        <v>16</v>
      </c>
      <c r="F5" s="27"/>
      <c r="G5" s="24"/>
      <c r="H5" s="25"/>
      <c r="I5" s="25"/>
    </row>
    <row r="6" spans="1:18" s="1" customFormat="1" ht="19" x14ac:dyDescent="0.45">
      <c r="B6" s="10"/>
      <c r="C6" s="11"/>
      <c r="D6" s="11"/>
      <c r="E6" s="12"/>
      <c r="F6" s="12"/>
      <c r="G6" s="9"/>
    </row>
    <row r="7" spans="1:18" ht="14" thickBot="1" x14ac:dyDescent="0.4">
      <c r="B7" s="2"/>
      <c r="C7" s="2"/>
      <c r="D7" s="3"/>
      <c r="E7" s="4"/>
      <c r="F7" s="4"/>
    </row>
    <row r="8" spans="1:18" s="6" customFormat="1" ht="37.5" customHeight="1" x14ac:dyDescent="0.35">
      <c r="A8" s="7"/>
      <c r="B8" s="62" t="s">
        <v>5</v>
      </c>
      <c r="C8" s="62"/>
      <c r="D8" s="63"/>
      <c r="E8" s="137" t="s">
        <v>21</v>
      </c>
      <c r="F8" s="138"/>
      <c r="G8" s="137"/>
      <c r="H8" s="138"/>
      <c r="I8" s="137"/>
      <c r="J8" s="138"/>
      <c r="K8" s="137"/>
      <c r="L8" s="138"/>
      <c r="M8" s="137"/>
      <c r="N8" s="138"/>
      <c r="O8" s="137"/>
      <c r="P8" s="138"/>
      <c r="Q8" s="137"/>
      <c r="R8" s="138"/>
    </row>
    <row r="9" spans="1:18" s="6" customFormat="1" ht="29.5" thickBot="1" x14ac:dyDescent="0.4">
      <c r="A9" s="15" t="s">
        <v>14</v>
      </c>
      <c r="B9" s="16" t="s">
        <v>15</v>
      </c>
      <c r="C9" s="106" t="s">
        <v>1</v>
      </c>
      <c r="D9" s="107"/>
      <c r="E9" s="97" t="s">
        <v>11</v>
      </c>
      <c r="F9" s="98"/>
      <c r="G9" s="97" t="s">
        <v>11</v>
      </c>
      <c r="H9" s="98"/>
      <c r="I9" s="97" t="s">
        <v>11</v>
      </c>
      <c r="J9" s="98"/>
      <c r="K9" s="97" t="s">
        <v>11</v>
      </c>
      <c r="L9" s="98"/>
      <c r="M9" s="97" t="s">
        <v>11</v>
      </c>
      <c r="N9" s="98"/>
      <c r="O9" s="97" t="s">
        <v>11</v>
      </c>
      <c r="P9" s="98"/>
      <c r="Q9" s="97" t="s">
        <v>11</v>
      </c>
      <c r="R9" s="98"/>
    </row>
    <row r="10" spans="1:18" s="6" customFormat="1" ht="60" customHeight="1" x14ac:dyDescent="0.35">
      <c r="A10" s="13">
        <v>1</v>
      </c>
      <c r="B10" s="18" t="s">
        <v>10</v>
      </c>
      <c r="C10" s="108" t="s">
        <v>2</v>
      </c>
      <c r="D10" s="109"/>
      <c r="E10" s="121"/>
      <c r="F10" s="122"/>
      <c r="G10" s="99"/>
      <c r="H10" s="100"/>
      <c r="I10" s="99"/>
      <c r="J10" s="100"/>
      <c r="K10" s="99"/>
      <c r="L10" s="100"/>
      <c r="M10" s="99"/>
      <c r="N10" s="100"/>
      <c r="O10" s="99"/>
      <c r="P10" s="100"/>
      <c r="Q10" s="99"/>
      <c r="R10" s="100"/>
    </row>
    <row r="11" spans="1:18" s="6" customFormat="1" ht="60" customHeight="1" x14ac:dyDescent="0.35">
      <c r="A11" s="17">
        <v>2</v>
      </c>
      <c r="B11" s="19"/>
      <c r="C11" s="110" t="s">
        <v>2</v>
      </c>
      <c r="D11" s="111"/>
      <c r="E11" s="121"/>
      <c r="F11" s="122"/>
      <c r="G11" s="99"/>
      <c r="H11" s="100"/>
      <c r="I11" s="99"/>
      <c r="J11" s="100"/>
      <c r="K11" s="99"/>
      <c r="L11" s="100"/>
      <c r="M11" s="99"/>
      <c r="N11" s="100"/>
      <c r="O11" s="99"/>
      <c r="P11" s="100"/>
      <c r="Q11" s="99"/>
      <c r="R11" s="100"/>
    </row>
    <row r="12" spans="1:18" s="6" customFormat="1" ht="60" customHeight="1" x14ac:dyDescent="0.35">
      <c r="A12" s="17">
        <v>3</v>
      </c>
      <c r="B12" s="19"/>
      <c r="C12" s="110" t="s">
        <v>2</v>
      </c>
      <c r="D12" s="111"/>
      <c r="E12" s="121"/>
      <c r="F12" s="122"/>
      <c r="G12" s="99"/>
      <c r="H12" s="100"/>
      <c r="I12" s="99"/>
      <c r="J12" s="100"/>
      <c r="K12" s="99"/>
      <c r="L12" s="100"/>
      <c r="M12" s="99"/>
      <c r="N12" s="100"/>
      <c r="O12" s="99"/>
      <c r="P12" s="100"/>
      <c r="Q12" s="99"/>
      <c r="R12" s="100"/>
    </row>
    <row r="13" spans="1:18" s="6" customFormat="1" ht="60" customHeight="1" x14ac:dyDescent="0.35">
      <c r="A13" s="17">
        <v>4</v>
      </c>
      <c r="B13" s="19"/>
      <c r="C13" s="110" t="s">
        <v>2</v>
      </c>
      <c r="D13" s="111"/>
      <c r="E13" s="121"/>
      <c r="F13" s="122"/>
      <c r="G13" s="99"/>
      <c r="H13" s="100"/>
      <c r="I13" s="99"/>
      <c r="J13" s="100"/>
      <c r="K13" s="99"/>
      <c r="L13" s="100"/>
      <c r="M13" s="99"/>
      <c r="N13" s="100"/>
      <c r="O13" s="99"/>
      <c r="P13" s="100"/>
      <c r="Q13" s="99"/>
      <c r="R13" s="100"/>
    </row>
    <row r="14" spans="1:18" s="6" customFormat="1" ht="60" customHeight="1" x14ac:dyDescent="0.35">
      <c r="A14" s="17">
        <v>5</v>
      </c>
      <c r="B14" s="19"/>
      <c r="C14" s="110" t="s">
        <v>2</v>
      </c>
      <c r="D14" s="111"/>
      <c r="E14" s="121"/>
      <c r="F14" s="122"/>
      <c r="G14" s="99"/>
      <c r="H14" s="100"/>
      <c r="I14" s="99"/>
      <c r="J14" s="100"/>
      <c r="K14" s="99"/>
      <c r="L14" s="100"/>
      <c r="M14" s="99"/>
      <c r="N14" s="100"/>
      <c r="O14" s="99"/>
      <c r="P14" s="100"/>
      <c r="Q14" s="99"/>
      <c r="R14" s="100"/>
    </row>
    <row r="15" spans="1:18" s="6" customFormat="1" ht="60" customHeight="1" x14ac:dyDescent="0.35">
      <c r="A15" s="17">
        <v>6</v>
      </c>
      <c r="B15" s="20"/>
      <c r="C15" s="110" t="s">
        <v>2</v>
      </c>
      <c r="D15" s="111"/>
      <c r="E15" s="121"/>
      <c r="F15" s="122"/>
      <c r="G15" s="99"/>
      <c r="H15" s="100"/>
      <c r="I15" s="99"/>
      <c r="J15" s="100"/>
      <c r="K15" s="99"/>
      <c r="L15" s="100"/>
      <c r="M15" s="99"/>
      <c r="N15" s="100"/>
      <c r="O15" s="99"/>
      <c r="P15" s="100"/>
      <c r="Q15" s="99"/>
      <c r="R15" s="100"/>
    </row>
    <row r="16" spans="1:18" s="6" customFormat="1" ht="60" customHeight="1" x14ac:dyDescent="0.35">
      <c r="A16" s="17">
        <v>7</v>
      </c>
      <c r="B16" s="20"/>
      <c r="C16" s="110" t="s">
        <v>2</v>
      </c>
      <c r="D16" s="111"/>
      <c r="E16" s="121"/>
      <c r="F16" s="122"/>
      <c r="G16" s="99"/>
      <c r="H16" s="100"/>
      <c r="I16" s="99"/>
      <c r="J16" s="100"/>
      <c r="K16" s="99"/>
      <c r="L16" s="100"/>
      <c r="M16" s="99"/>
      <c r="N16" s="100"/>
      <c r="O16" s="99"/>
      <c r="P16" s="100"/>
      <c r="Q16" s="99"/>
      <c r="R16" s="100"/>
    </row>
    <row r="17" spans="1:18" s="6" customFormat="1" ht="60" customHeight="1" thickBot="1" x14ac:dyDescent="0.4">
      <c r="A17" s="17">
        <v>8</v>
      </c>
      <c r="B17" s="21"/>
      <c r="C17" s="112" t="s">
        <v>2</v>
      </c>
      <c r="D17" s="113"/>
      <c r="E17" s="121"/>
      <c r="F17" s="122"/>
      <c r="G17" s="99"/>
      <c r="H17" s="100"/>
      <c r="I17" s="99"/>
      <c r="J17" s="100"/>
      <c r="K17" s="99"/>
      <c r="L17" s="100"/>
      <c r="M17" s="99"/>
      <c r="N17" s="100"/>
      <c r="O17" s="99"/>
      <c r="P17" s="100"/>
      <c r="Q17" s="99"/>
      <c r="R17" s="100"/>
    </row>
    <row r="18" spans="1:18" s="6" customFormat="1" ht="28.5" customHeight="1" x14ac:dyDescent="0.45">
      <c r="A18" s="123" t="s">
        <v>17</v>
      </c>
      <c r="B18" s="124"/>
      <c r="C18" s="124"/>
      <c r="D18" s="125"/>
      <c r="E18" s="126">
        <f>SUM(F10:F17)</f>
        <v>0</v>
      </c>
      <c r="F18" s="127"/>
      <c r="G18" s="128">
        <f>SUM(H10:H17)</f>
        <v>0</v>
      </c>
      <c r="H18" s="129"/>
      <c r="I18" s="128">
        <f>SUM(J10:J17)</f>
        <v>0</v>
      </c>
      <c r="J18" s="129"/>
      <c r="K18" s="128">
        <f>SUM(L10:L17)</f>
        <v>0</v>
      </c>
      <c r="L18" s="129"/>
      <c r="M18" s="128">
        <f>SUM(N10:N17)</f>
        <v>0</v>
      </c>
      <c r="N18" s="129"/>
      <c r="O18" s="128">
        <f>SUM(P10:P17)</f>
        <v>0</v>
      </c>
      <c r="P18" s="129"/>
      <c r="Q18" s="128">
        <f>SUM(R10:R17)</f>
        <v>0</v>
      </c>
      <c r="R18" s="129"/>
    </row>
    <row r="19" spans="1:18" s="6" customFormat="1" ht="31.4" customHeight="1" x14ac:dyDescent="0.35">
      <c r="A19" s="130" t="s">
        <v>18</v>
      </c>
      <c r="B19" s="131"/>
      <c r="C19" s="131"/>
      <c r="D19" s="131"/>
      <c r="E19" s="132"/>
      <c r="F19" s="133"/>
      <c r="G19" s="134"/>
      <c r="H19" s="135"/>
      <c r="I19" s="136"/>
      <c r="J19" s="133"/>
      <c r="K19" s="134"/>
      <c r="L19" s="135"/>
      <c r="M19" s="134"/>
      <c r="N19" s="135"/>
      <c r="O19" s="136"/>
      <c r="P19" s="133"/>
      <c r="Q19" s="134"/>
      <c r="R19" s="135"/>
    </row>
    <row r="20" spans="1:18" s="6" customFormat="1" ht="31.4" customHeight="1" x14ac:dyDescent="0.35">
      <c r="A20" s="69" t="s">
        <v>19</v>
      </c>
      <c r="B20" s="70"/>
      <c r="C20" s="70"/>
      <c r="D20" s="70"/>
      <c r="E20" s="105"/>
      <c r="F20" s="102"/>
      <c r="G20" s="103"/>
      <c r="H20" s="104"/>
      <c r="I20" s="101"/>
      <c r="J20" s="102"/>
      <c r="K20" s="103"/>
      <c r="L20" s="104"/>
      <c r="M20" s="103"/>
      <c r="N20" s="104"/>
      <c r="O20" s="101"/>
      <c r="P20" s="102"/>
      <c r="Q20" s="103"/>
      <c r="R20" s="104"/>
    </row>
    <row r="21" spans="1:18" s="6" customFormat="1" ht="31.4" customHeight="1" x14ac:dyDescent="0.35">
      <c r="A21" s="69" t="s">
        <v>8</v>
      </c>
      <c r="B21" s="70"/>
      <c r="C21" s="70"/>
      <c r="D21" s="70"/>
      <c r="E21" s="105"/>
      <c r="F21" s="102"/>
      <c r="G21" s="103"/>
      <c r="H21" s="104"/>
      <c r="I21" s="101"/>
      <c r="J21" s="102"/>
      <c r="K21" s="103"/>
      <c r="L21" s="104"/>
      <c r="M21" s="103"/>
      <c r="N21" s="104"/>
      <c r="O21" s="101"/>
      <c r="P21" s="102"/>
      <c r="Q21" s="103"/>
      <c r="R21" s="104"/>
    </row>
    <row r="22" spans="1:18" s="6" customFormat="1" ht="31.4" customHeight="1" x14ac:dyDescent="0.35">
      <c r="A22" s="69" t="s">
        <v>20</v>
      </c>
      <c r="B22" s="70"/>
      <c r="C22" s="70"/>
      <c r="D22" s="70"/>
      <c r="E22" s="105"/>
      <c r="F22" s="102"/>
      <c r="G22" s="103"/>
      <c r="H22" s="104"/>
      <c r="I22" s="101"/>
      <c r="J22" s="102"/>
      <c r="K22" s="103"/>
      <c r="L22" s="104"/>
      <c r="M22" s="103"/>
      <c r="N22" s="104"/>
      <c r="O22" s="101"/>
      <c r="P22" s="102"/>
      <c r="Q22" s="103"/>
      <c r="R22" s="104"/>
    </row>
    <row r="23" spans="1:18" s="6" customFormat="1" ht="31.4" customHeight="1" thickBot="1" x14ac:dyDescent="0.4">
      <c r="A23" s="77" t="s">
        <v>7</v>
      </c>
      <c r="B23" s="78"/>
      <c r="C23" s="78"/>
      <c r="D23" s="78"/>
      <c r="E23" s="114"/>
      <c r="F23" s="115"/>
      <c r="G23" s="116"/>
      <c r="H23" s="117"/>
      <c r="I23" s="118"/>
      <c r="J23" s="119"/>
      <c r="K23" s="116"/>
      <c r="L23" s="120"/>
      <c r="M23" s="116"/>
      <c r="N23" s="120"/>
      <c r="O23" s="118"/>
      <c r="P23" s="119"/>
      <c r="Q23" s="116"/>
      <c r="R23" s="120"/>
    </row>
    <row r="24" spans="1:18" x14ac:dyDescent="0.35">
      <c r="E24" s="5" t="s">
        <v>6</v>
      </c>
    </row>
  </sheetData>
  <mergeCells count="129">
    <mergeCell ref="B5:D5"/>
    <mergeCell ref="B8:D8"/>
    <mergeCell ref="E8:F8"/>
    <mergeCell ref="G8:H8"/>
    <mergeCell ref="I8:J8"/>
    <mergeCell ref="K8:L8"/>
    <mergeCell ref="M8:N8"/>
    <mergeCell ref="O8:P8"/>
    <mergeCell ref="Q8:R8"/>
    <mergeCell ref="A18:D18"/>
    <mergeCell ref="E18:F18"/>
    <mergeCell ref="G18:H18"/>
    <mergeCell ref="I18:J18"/>
    <mergeCell ref="K18:L18"/>
    <mergeCell ref="M18:N18"/>
    <mergeCell ref="O18:P18"/>
    <mergeCell ref="Q18:R18"/>
    <mergeCell ref="A19:D19"/>
    <mergeCell ref="E19:F19"/>
    <mergeCell ref="G19:H19"/>
    <mergeCell ref="I19:J19"/>
    <mergeCell ref="K19:L19"/>
    <mergeCell ref="M19:N19"/>
    <mergeCell ref="O19:P19"/>
    <mergeCell ref="Q19:R19"/>
    <mergeCell ref="K21:L21"/>
    <mergeCell ref="M21:N21"/>
    <mergeCell ref="O21:P21"/>
    <mergeCell ref="Q21:R21"/>
    <mergeCell ref="A22:D22"/>
    <mergeCell ref="E22:F22"/>
    <mergeCell ref="G22:H22"/>
    <mergeCell ref="I22:J22"/>
    <mergeCell ref="K22:L22"/>
    <mergeCell ref="M22:N22"/>
    <mergeCell ref="O22:P22"/>
    <mergeCell ref="Q22:R22"/>
    <mergeCell ref="A23:D23"/>
    <mergeCell ref="E23:F23"/>
    <mergeCell ref="G23:H23"/>
    <mergeCell ref="I23:J23"/>
    <mergeCell ref="K23:L23"/>
    <mergeCell ref="M23:N23"/>
    <mergeCell ref="O23:P23"/>
    <mergeCell ref="Q23:R23"/>
    <mergeCell ref="E10:F10"/>
    <mergeCell ref="E11:F11"/>
    <mergeCell ref="E12:F12"/>
    <mergeCell ref="E13:F13"/>
    <mergeCell ref="E14:F14"/>
    <mergeCell ref="E15:F15"/>
    <mergeCell ref="E16:F16"/>
    <mergeCell ref="E17:F17"/>
    <mergeCell ref="G17:H17"/>
    <mergeCell ref="Q15:R15"/>
    <mergeCell ref="Q16:R16"/>
    <mergeCell ref="Q17:R17"/>
    <mergeCell ref="A21:D21"/>
    <mergeCell ref="E21:F21"/>
    <mergeCell ref="G21:H21"/>
    <mergeCell ref="I21:J21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E9:F9"/>
    <mergeCell ref="G9:H9"/>
    <mergeCell ref="G10:H10"/>
    <mergeCell ref="G11:H11"/>
    <mergeCell ref="G12:H12"/>
    <mergeCell ref="G13:H13"/>
    <mergeCell ref="G14:H14"/>
    <mergeCell ref="G15:H15"/>
    <mergeCell ref="G16:H16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M10:N10"/>
    <mergeCell ref="M11:N11"/>
    <mergeCell ref="M12:N12"/>
    <mergeCell ref="M13:N13"/>
    <mergeCell ref="M14:N14"/>
    <mergeCell ref="M15:N15"/>
    <mergeCell ref="M16:N16"/>
    <mergeCell ref="M17:N17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Q9:R9"/>
    <mergeCell ref="Q10:R10"/>
    <mergeCell ref="Q11:R11"/>
    <mergeCell ref="Q12:R12"/>
    <mergeCell ref="Q13:R13"/>
    <mergeCell ref="Q14:R14"/>
    <mergeCell ref="O20:P20"/>
    <mergeCell ref="Q20:R20"/>
    <mergeCell ref="A20:D20"/>
    <mergeCell ref="E20:F20"/>
    <mergeCell ref="G20:H20"/>
    <mergeCell ref="I20:J20"/>
    <mergeCell ref="K20:L20"/>
    <mergeCell ref="M20:N20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M9:N9"/>
  </mergeCells>
  <pageMargins left="0.7" right="0.7" top="0.75" bottom="0.75" header="0.3" footer="0.3"/>
  <pageSetup paperSize="5" scale="6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UNIT PRICE</vt:lpstr>
      <vt:lpstr>LUMP SUM</vt:lpstr>
      <vt:lpstr>'UNIT PRICE'!Print_Titles</vt:lpstr>
    </vt:vector>
  </TitlesOfParts>
  <Company>Port of Tacoma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Hartman</dc:creator>
  <cp:lastModifiedBy>Shadko, Heather</cp:lastModifiedBy>
  <cp:lastPrinted>2019-05-23T21:51:58Z</cp:lastPrinted>
  <dcterms:created xsi:type="dcterms:W3CDTF">1999-02-02T23:56:37Z</dcterms:created>
  <dcterms:modified xsi:type="dcterms:W3CDTF">2019-05-24T15:33:14Z</dcterms:modified>
</cp:coreProperties>
</file>